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takuya/Desktop/"/>
    </mc:Choice>
  </mc:AlternateContent>
  <xr:revisionPtr revIDLastSave="0" documentId="13_ncr:1_{949E3986-FFB2-0746-B243-E06217FB367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lO1f2hNpq62uqbzJgxvXIFxULoQ=="/>
    </ext>
  </extLst>
</workbook>
</file>

<file path=xl/calcChain.xml><?xml version="1.0" encoding="utf-8"?>
<calcChain xmlns="http://schemas.openxmlformats.org/spreadsheetml/2006/main">
  <c r="C21" i="1" l="1"/>
  <c r="N19" i="1"/>
  <c r="M19" i="1"/>
  <c r="L19" i="1"/>
  <c r="K19" i="1"/>
  <c r="J19" i="1"/>
  <c r="I19" i="1"/>
  <c r="H19" i="1"/>
  <c r="G19" i="1"/>
  <c r="F19" i="1"/>
  <c r="E19" i="1"/>
  <c r="D19" i="1"/>
  <c r="C19" i="1"/>
  <c r="N8" i="1"/>
  <c r="N20" i="1" s="1"/>
  <c r="H8" i="1"/>
  <c r="H20" i="1" s="1"/>
  <c r="G8" i="1"/>
  <c r="G20" i="1" s="1"/>
  <c r="F8" i="1"/>
  <c r="F20" i="1" s="1"/>
  <c r="N4" i="1"/>
  <c r="M4" i="1"/>
  <c r="M8" i="1" s="1"/>
  <c r="M20" i="1" s="1"/>
  <c r="L4" i="1"/>
  <c r="L8" i="1" s="1"/>
  <c r="L20" i="1" s="1"/>
  <c r="K4" i="1"/>
  <c r="K8" i="1" s="1"/>
  <c r="K20" i="1" s="1"/>
  <c r="J4" i="1"/>
  <c r="J8" i="1" s="1"/>
  <c r="J20" i="1" s="1"/>
  <c r="I4" i="1"/>
  <c r="I8" i="1" s="1"/>
  <c r="I20" i="1" s="1"/>
  <c r="H4" i="1"/>
  <c r="G4" i="1"/>
  <c r="F4" i="1"/>
  <c r="E4" i="1"/>
  <c r="E8" i="1" s="1"/>
  <c r="E20" i="1" s="1"/>
  <c r="D4" i="1"/>
  <c r="D8" i="1" s="1"/>
  <c r="D20" i="1" s="1"/>
  <c r="C4" i="1"/>
  <c r="C8" i="1" s="1"/>
  <c r="C20" i="1" s="1"/>
</calcChain>
</file>

<file path=xl/sharedStrings.xml><?xml version="1.0" encoding="utf-8"?>
<sst xmlns="http://schemas.openxmlformats.org/spreadsheetml/2006/main" count="40" uniqueCount="40">
  <si>
    <t>収支モデル（例）</t>
  </si>
  <si>
    <t>メディカルサロンμ参照</t>
  </si>
  <si>
    <t>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</si>
  <si>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</si>
  <si>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</si>
  <si>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</si>
  <si>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</si>
  <si>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</si>
  <si>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</si>
  <si>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</si>
  <si>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</si>
  <si>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</si>
  <si>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</si>
  <si>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</si>
  <si>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</si>
  <si>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売上高合計</t>
  </si>
  <si>
    <t>自由診療・皮膚科</t>
  </si>
  <si>
    <t>アートメイク</t>
  </si>
  <si>
    <t>仕入原価（薬剤など）</t>
  </si>
  <si>
    <t>売上総利益</t>
  </si>
  <si>
    <t>看護師（アートメイク）業務委託費</t>
  </si>
  <si>
    <t>看護師（皮膚科）給料　※バイトで計算</t>
  </si>
  <si>
    <t>受付給料　※雇用した場合</t>
  </si>
  <si>
    <t>法定福利費　※雇用した場合発生する</t>
  </si>
  <si>
    <t>広告宣伝費・代理店費など</t>
  </si>
  <si>
    <t>地代家賃</t>
  </si>
  <si>
    <t>事務備品・消耗品費</t>
  </si>
  <si>
    <t>福利厚生・交通費</t>
  </si>
  <si>
    <t>通信費・LINE代</t>
  </si>
  <si>
    <t>雑費</t>
  </si>
  <si>
    <t>販管費合計</t>
  </si>
  <si>
    <t>営業利益</t>
  </si>
  <si>
    <t>初期投資金 合計</t>
  </si>
  <si>
    <t>加盟金</t>
  </si>
  <si>
    <t>保証金</t>
  </si>
  <si>
    <t>医療機器　リース　2万で過程した</t>
  </si>
  <si>
    <t>電化製品（POS・PCなど）</t>
  </si>
  <si>
    <t>備品（ベッド・椅子・ライト2台ずつ）</t>
  </si>
  <si>
    <t>売上高・売上原価
算出根拠</t>
  </si>
  <si>
    <t>【施術内容】アートメイク・点滴・脱毛
①アートメイク（初月キャンペーンにて半額設定）：30,000円×12名＝36万円　サロン報酬23万（MOSTA送客の場合6割・サロン集客の場合8割）　看護師業務委託費5万　実質サロン収益18万（収益率50％）
翌月から、通常価格になることで、70万売上　サロン報酬45万　NS業務委託費10万　別途交通費　実質サロン収益35万
②点滴（NMN点滴メイン）：44,000円×5名＝22万　原価率約40％　人件費（看護師雇用・パートなど）時給1500円×５時間＝7,500円　実質サロン収益86,000円（収益率40％）
③脱毛：施術代金1人平均2万×12人＝24万　人件費（看護師雇用）時給1500円×24時間＝36,000円　リース代金月額〇万円　実施サロン収益〇万円
看護師を正社員として雇用した場合は実質利益率が異なる</t>
    <rPh sb="216" eb="217">
      <t xml:space="preserve">ヤク 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</si>
</sst>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7FF"/>
        <bgColor rgb="FFFFF7FF"/>
      </patternFill>
    </fill>
    <fill>
      <patternFill patternType="solid">
        <fgColor rgb="FFEFF8FF"/>
        <bgColor rgb="FFEFF8FF"/>
      </patternFill>
    </fill>
    <fill>
      <patternFill patternType="solid">
        <fgColor rgb="FFFFFFE1"/>
        <bgColor rgb="FFFFFFE1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2" xfId="0" applyFont="1" applyBorder="1" applyAlignment="1"/>
    <xf numFmtId="3" fontId="1" fillId="2" borderId="3" xfId="0" applyNumberFormat="1" applyFont="1" applyFill="1" applyBorder="1"/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/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3" fontId="1" fillId="3" borderId="3" xfId="0" applyNumberFormat="1" applyFont="1" applyFill="1" applyBorder="1" applyAlignment="1"/>
    <xf numFmtId="0" fontId="1" fillId="0" borderId="5" xfId="0" applyFont="1" applyBorder="1"/>
    <xf numFmtId="3" fontId="1" fillId="3" borderId="3" xfId="0" applyNumberFormat="1" applyFont="1" applyFill="1" applyBorder="1"/>
    <xf numFmtId="3" fontId="1" fillId="4" borderId="3" xfId="0" applyNumberFormat="1" applyFont="1" applyFill="1" applyBorder="1"/>
    <xf numFmtId="0" fontId="1" fillId="0" borderId="1" xfId="0" applyFont="1" applyBorder="1" applyAlignment="1">
      <alignment horizontal="right"/>
    </xf>
    <xf numFmtId="0" fontId="3" fillId="0" borderId="2" xfId="0" applyFont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6" xfId="0" applyFont="1" applyBorder="1"/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0" borderId="7" xfId="0" applyFont="1" applyBorder="1" applyAlignment="1">
      <alignment vertical="center"/>
    </xf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/>
    <xf numFmtId="0" fontId="5" fillId="0" borderId="7" xfId="0" applyFont="1" applyBorder="1" applyAlignment="1">
      <alignment vertical="top" wrapText="1"/>
    </xf>
    <xf numFmtId="0" fontId="3" fillId="0" borderId="9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4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95"/>
  <sheetViews>
    <sheetView tabSelected="1" workbookViewId="0">
      <selection activeCell="T7" sqref="T7"/>
    </sheetView>
  </sheetViews>
  <sheetFormatPr baseColWidth="10" defaultColWidth="12.6640625" defaultRowHeight="15" customHeight="1"/>
  <cols>
    <col min="1" max="1" width="3.33203125" customWidth="1"/>
    <col min="2" max="2" width="36.83203125" customWidth="1"/>
    <col min="3" max="26" width="11" customWidth="1"/>
  </cols>
  <sheetData>
    <row r="1" spans="1:14" ht="15.75" customHeight="1">
      <c r="A1" s="1"/>
      <c r="B1" s="2" t="s">
        <v>0</v>
      </c>
      <c r="C1" s="3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15" t="s">
        <v>2</v>
      </c>
      <c r="B3" s="16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22.5" customHeight="1">
      <c r="A4" s="17" t="s">
        <v>15</v>
      </c>
      <c r="B4" s="16"/>
      <c r="C4" s="6">
        <f t="shared" ref="C4:N4" si="0">SUM(C5:C6)</f>
        <v>820000</v>
      </c>
      <c r="D4" s="6">
        <f t="shared" si="0"/>
        <v>1380000</v>
      </c>
      <c r="E4" s="6">
        <f t="shared" si="0"/>
        <v>1680000</v>
      </c>
      <c r="F4" s="6">
        <f t="shared" si="0"/>
        <v>1680000</v>
      </c>
      <c r="G4" s="6">
        <f t="shared" si="0"/>
        <v>1680000</v>
      </c>
      <c r="H4" s="6">
        <f t="shared" si="0"/>
        <v>1680000</v>
      </c>
      <c r="I4" s="6">
        <f t="shared" si="0"/>
        <v>1680000</v>
      </c>
      <c r="J4" s="6">
        <f t="shared" si="0"/>
        <v>1680000</v>
      </c>
      <c r="K4" s="6">
        <f t="shared" si="0"/>
        <v>1680000</v>
      </c>
      <c r="L4" s="6">
        <f t="shared" si="0"/>
        <v>1680000</v>
      </c>
      <c r="M4" s="6">
        <f t="shared" si="0"/>
        <v>1680000</v>
      </c>
      <c r="N4" s="6">
        <f t="shared" si="0"/>
        <v>1680000</v>
      </c>
    </row>
    <row r="5" spans="1:14" ht="22.5" customHeight="1">
      <c r="A5" s="19"/>
      <c r="B5" s="7" t="s">
        <v>16</v>
      </c>
      <c r="C5" s="8">
        <v>460000</v>
      </c>
      <c r="D5" s="8">
        <v>680000</v>
      </c>
      <c r="E5" s="8">
        <v>680000</v>
      </c>
      <c r="F5" s="8">
        <v>680000</v>
      </c>
      <c r="G5" s="8">
        <v>680000</v>
      </c>
      <c r="H5" s="8">
        <v>680000</v>
      </c>
      <c r="I5" s="8">
        <v>680000</v>
      </c>
      <c r="J5" s="8">
        <v>680000</v>
      </c>
      <c r="K5" s="8">
        <v>680000</v>
      </c>
      <c r="L5" s="8">
        <v>680000</v>
      </c>
      <c r="M5" s="8">
        <v>680000</v>
      </c>
      <c r="N5" s="8">
        <v>680000</v>
      </c>
    </row>
    <row r="6" spans="1:14" ht="22.5" customHeight="1">
      <c r="A6" s="20"/>
      <c r="B6" s="9" t="s">
        <v>17</v>
      </c>
      <c r="C6" s="8">
        <v>360000</v>
      </c>
      <c r="D6" s="8">
        <v>700000</v>
      </c>
      <c r="E6" s="10">
        <v>1000000</v>
      </c>
      <c r="F6" s="10">
        <v>1000000</v>
      </c>
      <c r="G6" s="10">
        <v>1000000</v>
      </c>
      <c r="H6" s="10">
        <v>1000000</v>
      </c>
      <c r="I6" s="10">
        <v>1000000</v>
      </c>
      <c r="J6" s="10">
        <v>1000000</v>
      </c>
      <c r="K6" s="10">
        <v>1000000</v>
      </c>
      <c r="L6" s="10">
        <v>1000000</v>
      </c>
      <c r="M6" s="10">
        <v>1000000</v>
      </c>
      <c r="N6" s="10">
        <v>1000000</v>
      </c>
    </row>
    <row r="7" spans="1:14" ht="22.5" customHeight="1">
      <c r="A7" s="18" t="s">
        <v>18</v>
      </c>
      <c r="B7" s="16"/>
      <c r="C7" s="11">
        <v>132000</v>
      </c>
      <c r="D7" s="11">
        <v>264000</v>
      </c>
      <c r="E7" s="11">
        <v>264000</v>
      </c>
      <c r="F7" s="11">
        <v>264000</v>
      </c>
      <c r="G7" s="11">
        <v>264000</v>
      </c>
      <c r="H7" s="11">
        <v>264000</v>
      </c>
      <c r="I7" s="11">
        <v>264000</v>
      </c>
      <c r="J7" s="11">
        <v>264000</v>
      </c>
      <c r="K7" s="11">
        <v>264000</v>
      </c>
      <c r="L7" s="11">
        <v>264000</v>
      </c>
      <c r="M7" s="11">
        <v>264000</v>
      </c>
      <c r="N7" s="11">
        <v>264000</v>
      </c>
    </row>
    <row r="8" spans="1:14" ht="22.5" customHeight="1">
      <c r="A8" s="17" t="s">
        <v>19</v>
      </c>
      <c r="B8" s="16"/>
      <c r="C8" s="6">
        <f t="shared" ref="C8:N8" si="1">C4-C7</f>
        <v>688000</v>
      </c>
      <c r="D8" s="6">
        <f t="shared" si="1"/>
        <v>1116000</v>
      </c>
      <c r="E8" s="6">
        <f t="shared" si="1"/>
        <v>1416000</v>
      </c>
      <c r="F8" s="6">
        <f t="shared" si="1"/>
        <v>1416000</v>
      </c>
      <c r="G8" s="6">
        <f t="shared" si="1"/>
        <v>1416000</v>
      </c>
      <c r="H8" s="6">
        <f t="shared" si="1"/>
        <v>1416000</v>
      </c>
      <c r="I8" s="6">
        <f t="shared" si="1"/>
        <v>1416000</v>
      </c>
      <c r="J8" s="6">
        <f t="shared" si="1"/>
        <v>1416000</v>
      </c>
      <c r="K8" s="6">
        <f t="shared" si="1"/>
        <v>1416000</v>
      </c>
      <c r="L8" s="6">
        <f t="shared" si="1"/>
        <v>1416000</v>
      </c>
      <c r="M8" s="6">
        <f t="shared" si="1"/>
        <v>1416000</v>
      </c>
      <c r="N8" s="6">
        <f t="shared" si="1"/>
        <v>1416000</v>
      </c>
    </row>
    <row r="9" spans="1:14" ht="22.5" customHeight="1">
      <c r="A9" s="21" t="s">
        <v>20</v>
      </c>
      <c r="B9" s="16"/>
      <c r="C9" s="8">
        <v>50000</v>
      </c>
      <c r="D9" s="8">
        <v>100000</v>
      </c>
      <c r="E9" s="8">
        <v>150000</v>
      </c>
      <c r="F9" s="8">
        <v>150000</v>
      </c>
      <c r="G9" s="8">
        <v>150000</v>
      </c>
      <c r="H9" s="8">
        <v>150000</v>
      </c>
      <c r="I9" s="8">
        <v>150000</v>
      </c>
      <c r="J9" s="8">
        <v>150000</v>
      </c>
      <c r="K9" s="8">
        <v>150000</v>
      </c>
      <c r="L9" s="8">
        <v>150000</v>
      </c>
      <c r="M9" s="8">
        <v>150000</v>
      </c>
      <c r="N9" s="8">
        <v>150000</v>
      </c>
    </row>
    <row r="10" spans="1:14" ht="22.5" customHeight="1">
      <c r="A10" s="21" t="s">
        <v>21</v>
      </c>
      <c r="B10" s="16"/>
      <c r="C10" s="8">
        <v>50000</v>
      </c>
      <c r="D10" s="8">
        <v>50000</v>
      </c>
      <c r="E10" s="8">
        <v>50000</v>
      </c>
      <c r="F10" s="8">
        <v>50000</v>
      </c>
      <c r="G10" s="8">
        <v>50000</v>
      </c>
      <c r="H10" s="8">
        <v>50000</v>
      </c>
      <c r="I10" s="8">
        <v>50000</v>
      </c>
      <c r="J10" s="8">
        <v>50000</v>
      </c>
      <c r="K10" s="8">
        <v>50000</v>
      </c>
      <c r="L10" s="8">
        <v>50000</v>
      </c>
      <c r="M10" s="8">
        <v>50000</v>
      </c>
      <c r="N10" s="8">
        <v>50000</v>
      </c>
    </row>
    <row r="11" spans="1:14" ht="22.5" customHeight="1">
      <c r="A11" s="21" t="s">
        <v>22</v>
      </c>
      <c r="B11" s="16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2.5" customHeight="1">
      <c r="A12" s="21" t="s">
        <v>23</v>
      </c>
      <c r="B12" s="16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2.5" customHeight="1">
      <c r="A13" s="21" t="s">
        <v>24</v>
      </c>
      <c r="B13" s="16"/>
      <c r="C13" s="8">
        <v>36000</v>
      </c>
      <c r="D13" s="8">
        <v>72000</v>
      </c>
      <c r="E13" s="8">
        <v>100000</v>
      </c>
      <c r="F13" s="8">
        <v>100000</v>
      </c>
      <c r="G13" s="8">
        <v>100000</v>
      </c>
      <c r="H13" s="8">
        <v>100000</v>
      </c>
      <c r="I13" s="8">
        <v>100000</v>
      </c>
      <c r="J13" s="8">
        <v>100000</v>
      </c>
      <c r="K13" s="8">
        <v>100000</v>
      </c>
      <c r="L13" s="8">
        <v>100000</v>
      </c>
      <c r="M13" s="8">
        <v>100000</v>
      </c>
      <c r="N13" s="8">
        <v>100000</v>
      </c>
    </row>
    <row r="14" spans="1:14" ht="22.5" customHeight="1">
      <c r="A14" s="21" t="s">
        <v>25</v>
      </c>
      <c r="B14" s="16"/>
      <c r="C14" s="8">
        <v>200000</v>
      </c>
      <c r="D14" s="8">
        <v>200000</v>
      </c>
      <c r="E14" s="8">
        <v>200000</v>
      </c>
      <c r="F14" s="8">
        <v>200000</v>
      </c>
      <c r="G14" s="8">
        <v>200000</v>
      </c>
      <c r="H14" s="8">
        <v>200000</v>
      </c>
      <c r="I14" s="8">
        <v>200000</v>
      </c>
      <c r="J14" s="8">
        <v>200000</v>
      </c>
      <c r="K14" s="8">
        <v>200000</v>
      </c>
      <c r="L14" s="8">
        <v>200000</v>
      </c>
      <c r="M14" s="8">
        <v>200000</v>
      </c>
      <c r="N14" s="8">
        <v>200000</v>
      </c>
    </row>
    <row r="15" spans="1:14" ht="22.5" customHeight="1">
      <c r="A15" s="21" t="s">
        <v>26</v>
      </c>
      <c r="B15" s="16"/>
      <c r="C15" s="10">
        <v>10000</v>
      </c>
      <c r="D15" s="10">
        <v>10000</v>
      </c>
      <c r="E15" s="10">
        <v>10000</v>
      </c>
      <c r="F15" s="10">
        <v>10000</v>
      </c>
      <c r="G15" s="10">
        <v>10000</v>
      </c>
      <c r="H15" s="10">
        <v>10000</v>
      </c>
      <c r="I15" s="10">
        <v>10000</v>
      </c>
      <c r="J15" s="10">
        <v>10000</v>
      </c>
      <c r="K15" s="10">
        <v>10000</v>
      </c>
      <c r="L15" s="10">
        <v>10000</v>
      </c>
      <c r="M15" s="10">
        <v>10000</v>
      </c>
      <c r="N15" s="10">
        <v>10000</v>
      </c>
    </row>
    <row r="16" spans="1:14" ht="22.5" customHeight="1">
      <c r="A16" s="21" t="s">
        <v>27</v>
      </c>
      <c r="B16" s="16"/>
      <c r="C16" s="10">
        <v>40000</v>
      </c>
      <c r="D16" s="10">
        <v>40000</v>
      </c>
      <c r="E16" s="10">
        <v>40000</v>
      </c>
      <c r="F16" s="10">
        <v>40000</v>
      </c>
      <c r="G16" s="10">
        <v>40000</v>
      </c>
      <c r="H16" s="10">
        <v>40000</v>
      </c>
      <c r="I16" s="10">
        <v>40000</v>
      </c>
      <c r="J16" s="10">
        <v>40000</v>
      </c>
      <c r="K16" s="10">
        <v>40000</v>
      </c>
      <c r="L16" s="10">
        <v>40000</v>
      </c>
      <c r="M16" s="10">
        <v>40000</v>
      </c>
      <c r="N16" s="10">
        <v>40000</v>
      </c>
    </row>
    <row r="17" spans="1:14" ht="22.5" customHeight="1">
      <c r="A17" s="21" t="s">
        <v>28</v>
      </c>
      <c r="B17" s="16"/>
      <c r="C17" s="8">
        <v>50000</v>
      </c>
      <c r="D17" s="8">
        <v>50000</v>
      </c>
      <c r="E17" s="8">
        <v>50000</v>
      </c>
      <c r="F17" s="8">
        <v>50000</v>
      </c>
      <c r="G17" s="8">
        <v>50000</v>
      </c>
      <c r="H17" s="8">
        <v>50000</v>
      </c>
      <c r="I17" s="8">
        <v>50000</v>
      </c>
      <c r="J17" s="8">
        <v>50000</v>
      </c>
      <c r="K17" s="8">
        <v>50000</v>
      </c>
      <c r="L17" s="8">
        <v>50000</v>
      </c>
      <c r="M17" s="8">
        <v>50000</v>
      </c>
      <c r="N17" s="8">
        <v>50000</v>
      </c>
    </row>
    <row r="18" spans="1:14" ht="22.5" customHeight="1">
      <c r="A18" s="21" t="s">
        <v>29</v>
      </c>
      <c r="B18" s="16"/>
      <c r="C18" s="10">
        <v>5000</v>
      </c>
      <c r="D18" s="10">
        <v>5000</v>
      </c>
      <c r="E18" s="10">
        <v>5000</v>
      </c>
      <c r="F18" s="10">
        <v>5000</v>
      </c>
      <c r="G18" s="10">
        <v>5000</v>
      </c>
      <c r="H18" s="10">
        <v>5000</v>
      </c>
      <c r="I18" s="10">
        <v>5000</v>
      </c>
      <c r="J18" s="10">
        <v>5000</v>
      </c>
      <c r="K18" s="10">
        <v>5000</v>
      </c>
      <c r="L18" s="10">
        <v>5000</v>
      </c>
      <c r="M18" s="10">
        <v>5000</v>
      </c>
      <c r="N18" s="10">
        <v>5000</v>
      </c>
    </row>
    <row r="19" spans="1:14" ht="22.5" customHeight="1">
      <c r="A19" s="18" t="s">
        <v>30</v>
      </c>
      <c r="B19" s="16"/>
      <c r="C19" s="13">
        <f t="shared" ref="C19:N19" si="2">SUM(C9:C18)</f>
        <v>441000</v>
      </c>
      <c r="D19" s="13">
        <f t="shared" si="2"/>
        <v>527000</v>
      </c>
      <c r="E19" s="13">
        <f t="shared" si="2"/>
        <v>605000</v>
      </c>
      <c r="F19" s="13">
        <f t="shared" si="2"/>
        <v>605000</v>
      </c>
      <c r="G19" s="13">
        <f t="shared" si="2"/>
        <v>605000</v>
      </c>
      <c r="H19" s="13">
        <f t="shared" si="2"/>
        <v>605000</v>
      </c>
      <c r="I19" s="13">
        <f t="shared" si="2"/>
        <v>605000</v>
      </c>
      <c r="J19" s="13">
        <f t="shared" si="2"/>
        <v>605000</v>
      </c>
      <c r="K19" s="13">
        <f t="shared" si="2"/>
        <v>605000</v>
      </c>
      <c r="L19" s="13">
        <f t="shared" si="2"/>
        <v>605000</v>
      </c>
      <c r="M19" s="13">
        <f t="shared" si="2"/>
        <v>605000</v>
      </c>
      <c r="N19" s="13">
        <f t="shared" si="2"/>
        <v>605000</v>
      </c>
    </row>
    <row r="20" spans="1:14" ht="22.5" customHeight="1">
      <c r="A20" s="22" t="s">
        <v>31</v>
      </c>
      <c r="B20" s="16"/>
      <c r="C20" s="14">
        <f t="shared" ref="C20:N20" si="3">C8-C19</f>
        <v>247000</v>
      </c>
      <c r="D20" s="14">
        <f t="shared" si="3"/>
        <v>589000</v>
      </c>
      <c r="E20" s="14">
        <f t="shared" si="3"/>
        <v>811000</v>
      </c>
      <c r="F20" s="14">
        <f t="shared" si="3"/>
        <v>811000</v>
      </c>
      <c r="G20" s="14">
        <f t="shared" si="3"/>
        <v>811000</v>
      </c>
      <c r="H20" s="14">
        <f t="shared" si="3"/>
        <v>811000</v>
      </c>
      <c r="I20" s="14">
        <f t="shared" si="3"/>
        <v>811000</v>
      </c>
      <c r="J20" s="14">
        <f t="shared" si="3"/>
        <v>811000</v>
      </c>
      <c r="K20" s="14">
        <f t="shared" si="3"/>
        <v>811000</v>
      </c>
      <c r="L20" s="14">
        <f t="shared" si="3"/>
        <v>811000</v>
      </c>
      <c r="M20" s="14">
        <f t="shared" si="3"/>
        <v>811000</v>
      </c>
      <c r="N20" s="14">
        <f t="shared" si="3"/>
        <v>811000</v>
      </c>
    </row>
    <row r="21" spans="1:14" ht="22.5" customHeight="1">
      <c r="A21" s="21" t="s">
        <v>32</v>
      </c>
      <c r="B21" s="16"/>
      <c r="C21" s="8">
        <f>SUM(C22:C26)</f>
        <v>3020000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2.5" customHeight="1">
      <c r="A22" s="19"/>
      <c r="B22" s="9" t="s">
        <v>33</v>
      </c>
      <c r="C22" s="8">
        <v>500000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2.5" customHeight="1">
      <c r="A23" s="33"/>
      <c r="B23" s="9" t="s">
        <v>34</v>
      </c>
      <c r="C23" s="8">
        <v>2000000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2.5" customHeight="1">
      <c r="A24" s="33"/>
      <c r="B24" s="9" t="s">
        <v>35</v>
      </c>
      <c r="C24" s="8">
        <v>20000</v>
      </c>
      <c r="D24" s="8">
        <v>20000</v>
      </c>
      <c r="E24" s="8">
        <v>20000</v>
      </c>
      <c r="F24" s="8">
        <v>20000</v>
      </c>
      <c r="G24" s="8">
        <v>20000</v>
      </c>
      <c r="H24" s="8">
        <v>20000</v>
      </c>
      <c r="I24" s="8">
        <v>20000</v>
      </c>
      <c r="J24" s="8">
        <v>20000</v>
      </c>
      <c r="K24" s="8">
        <v>20000</v>
      </c>
      <c r="L24" s="8">
        <v>20000</v>
      </c>
      <c r="M24" s="8">
        <v>20000</v>
      </c>
      <c r="N24" s="8">
        <v>20000</v>
      </c>
    </row>
    <row r="25" spans="1:14" ht="22.5" customHeight="1">
      <c r="A25" s="33"/>
      <c r="B25" s="9" t="s">
        <v>36</v>
      </c>
      <c r="C25" s="8">
        <v>200000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22.5" customHeight="1">
      <c r="A26" s="20"/>
      <c r="B26" s="9" t="s">
        <v>37</v>
      </c>
      <c r="C26" s="8">
        <v>300000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.75" customHeight="1"/>
    <row r="28" spans="1:14" ht="15.75" customHeight="1">
      <c r="A28" s="23" t="s">
        <v>38</v>
      </c>
      <c r="B28" s="24"/>
      <c r="C28" s="29" t="s">
        <v>39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4"/>
    </row>
    <row r="29" spans="1:14" ht="15.75" customHeight="1">
      <c r="A29" s="25"/>
      <c r="B29" s="26"/>
      <c r="C29" s="25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6"/>
    </row>
    <row r="30" spans="1:14" ht="15.75" customHeight="1">
      <c r="A30" s="25"/>
      <c r="B30" s="26"/>
      <c r="C30" s="2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6"/>
    </row>
    <row r="31" spans="1:14" ht="15.75" customHeight="1">
      <c r="A31" s="25"/>
      <c r="B31" s="26"/>
      <c r="C31" s="2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6"/>
    </row>
    <row r="32" spans="1:14" ht="15.75" customHeight="1">
      <c r="A32" s="25"/>
      <c r="B32" s="26"/>
      <c r="C32" s="2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6"/>
    </row>
    <row r="33" spans="1:14" ht="15.75" customHeight="1">
      <c r="A33" s="25"/>
      <c r="B33" s="26"/>
      <c r="C33" s="25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6"/>
    </row>
    <row r="34" spans="1:14" ht="15.75" customHeight="1">
      <c r="A34" s="27"/>
      <c r="B34" s="28"/>
      <c r="C34" s="27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8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1">
    <mergeCell ref="A14:B14"/>
    <mergeCell ref="A20:B20"/>
    <mergeCell ref="A21:B21"/>
    <mergeCell ref="A28:B34"/>
    <mergeCell ref="C28:N34"/>
    <mergeCell ref="A22:A26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3:B3"/>
    <mergeCell ref="A4:B4"/>
    <mergeCell ref="A7:B7"/>
    <mergeCell ref="A8:B8"/>
    <mergeCell ref="A5:A6"/>
  </mergeCells>
  <phoneticPr fontId="6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risa</dc:creator>
  <cp:lastModifiedBy>Microsoft Office User</cp:lastModifiedBy>
  <dcterms:created xsi:type="dcterms:W3CDTF">2022-04-11T03:48:37Z</dcterms:created>
  <dcterms:modified xsi:type="dcterms:W3CDTF">2022-10-18T13:51:03Z</dcterms:modified>
</cp:coreProperties>
</file>